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/>
  <mc:AlternateContent xmlns:mc="http://schemas.openxmlformats.org/markup-compatibility/2006">
    <mc:Choice Requires="x15">
      <x15ac:absPath xmlns:x15ac="http://schemas.microsoft.com/office/spreadsheetml/2010/11/ac" url="K:\ACH - ACHATS_MARCHES\MARCHES EN COURS_new\2025\2025015_AO_MAD_EXPLOITATION_ET_GESTION_LAVERIE\2_PROCEDURE\1_PROJETS_PREPARATION\PROJET_DCE\"/>
    </mc:Choice>
  </mc:AlternateContent>
  <xr:revisionPtr revIDLastSave="0" documentId="13_ncr:1_{5A616D47-3502-4932-856F-5EB0B2963552}" xr6:coauthVersionLast="36" xr6:coauthVersionMax="47" xr10:uidLastSave="{00000000-0000-0000-0000-000000000000}"/>
  <bookViews>
    <workbookView xWindow="0" yWindow="0" windowWidth="19200" windowHeight="6645" xr2:uid="{8BFBE1D4-E752-40EC-92A8-D9E1E3DAEBB8}"/>
  </bookViews>
  <sheets>
    <sheet name="Feuil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3" i="1" l="1"/>
  <c r="B53" i="1"/>
  <c r="D54" i="1" l="1"/>
  <c r="G54" i="1" l="1"/>
  <c r="G55" i="1" s="1"/>
  <c r="F54" i="1"/>
  <c r="F55" i="1" s="1"/>
  <c r="E54" i="1"/>
  <c r="E55" i="1" s="1"/>
</calcChain>
</file>

<file path=xl/sharedStrings.xml><?xml version="1.0" encoding="utf-8"?>
<sst xmlns="http://schemas.openxmlformats.org/spreadsheetml/2006/main" count="69" uniqueCount="67">
  <si>
    <t>CA TTC ANNEE 2019 DE REF</t>
  </si>
  <si>
    <t>linandes 2 ( ex CROIX ST SYLVERE)</t>
  </si>
  <si>
    <t>LINANDES</t>
  </si>
  <si>
    <t>CHENES OR</t>
  </si>
  <si>
    <t>SQUARE ECHIQUIER</t>
  </si>
  <si>
    <t>BOUCLE JOLIOT</t>
  </si>
  <si>
    <t>NANTERRE AB</t>
  </si>
  <si>
    <t>NANTERRE CD</t>
  </si>
  <si>
    <t>NANTERRE EF</t>
  </si>
  <si>
    <t>NANTERRE GH</t>
  </si>
  <si>
    <t>CLICHY</t>
  </si>
  <si>
    <t>ZAY</t>
  </si>
  <si>
    <t>L BOURGEOIS</t>
  </si>
  <si>
    <t>BAGNEUX</t>
  </si>
  <si>
    <t>O GOUGES A</t>
  </si>
  <si>
    <t>O GOUGES B</t>
  </si>
  <si>
    <t>STS SAUVEURS</t>
  </si>
  <si>
    <t>FAYO</t>
  </si>
  <si>
    <t>C PERRIAND</t>
  </si>
  <si>
    <t>Pierre SOULAGE</t>
  </si>
  <si>
    <t>FLORA TRISTAN</t>
  </si>
  <si>
    <t>DRAGUEUR</t>
  </si>
  <si>
    <t>AUNETTES</t>
  </si>
  <si>
    <t>YOURCENAR</t>
  </si>
  <si>
    <t>BOIS GUILLAUME</t>
  </si>
  <si>
    <t>RIVES YVETTE</t>
  </si>
  <si>
    <t>L’ILE</t>
  </si>
  <si>
    <t>E DU CHATELET</t>
  </si>
  <si>
    <t>BOSQUET</t>
  </si>
  <si>
    <t>CROIX ST SYLVERE 2 ( ex pacaterie)</t>
  </si>
  <si>
    <t>FLEMING 1</t>
  </si>
  <si>
    <t>FLEMING 2</t>
  </si>
  <si>
    <t>FLEMING 3</t>
  </si>
  <si>
    <t>ORMESSON</t>
  </si>
  <si>
    <t>GRAY</t>
  </si>
  <si>
    <t>SAND 1</t>
  </si>
  <si>
    <t>SAND 2</t>
  </si>
  <si>
    <t>VAUBAN</t>
  </si>
  <si>
    <t>LAMARCK</t>
  </si>
  <si>
    <t>BOLLAND</t>
  </si>
  <si>
    <t>CASSIN</t>
  </si>
  <si>
    <t>ROMILLY</t>
  </si>
  <si>
    <t>AURIOL</t>
  </si>
  <si>
    <t>FRESQUE</t>
  </si>
  <si>
    <t>WEIL</t>
  </si>
  <si>
    <t>ST CLOUD</t>
  </si>
  <si>
    <t>Ecuries des Malaquais</t>
  </si>
  <si>
    <t>Rose Valland</t>
  </si>
  <si>
    <t>Georges Charpak</t>
  </si>
  <si>
    <t>TOTAL RECETTES</t>
  </si>
  <si>
    <t>CA TTC VS CA de REF</t>
  </si>
  <si>
    <t>CA TTC ANNEE 2022</t>
  </si>
  <si>
    <t>CA TTC ANNEE 2023</t>
  </si>
  <si>
    <t>CA TTC ANNEE 2024</t>
  </si>
  <si>
    <t>recettes izly 2024</t>
  </si>
  <si>
    <t>recettes cb 2024</t>
  </si>
  <si>
    <t>nb de lavage</t>
  </si>
  <si>
    <t>nb de séchage</t>
  </si>
  <si>
    <t>CA TTC ANNEE 2025</t>
  </si>
  <si>
    <t>recettes izly 2025</t>
  </si>
  <si>
    <t>recettes cb 2025</t>
  </si>
  <si>
    <t>2025 jv à mai</t>
  </si>
  <si>
    <t>NOMBRE DE MACHINES</t>
  </si>
  <si>
    <t>LAVE-LINGE</t>
  </si>
  <si>
    <t>SECHE-LINGE</t>
  </si>
  <si>
    <t xml:space="preserve">  SITES</t>
  </si>
  <si>
    <t>TOTAL MACHINES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</si>
</sst>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[$-40C]mmm\-yy;@"/>
    <numFmt numFmtId="165" formatCode="#,##0.00\ &quot;€&quot;"/>
  </numFmts>
  <fonts count="5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2"/>
      <color theme="1"/>
      <name val="Aptos Narrow"/>
      <family val="2"/>
      <scheme val="minor"/>
    </font>
    <font>
      <b/>
      <sz val="11"/>
      <color theme="1"/>
      <name val="Aptos Narrow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89996032593768116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93">
    <xf numFmtId="0" fontId="0" fillId="0" borderId="0" xfId="0"/>
    <xf numFmtId="0" fontId="0" fillId="0" borderId="0" xfId="0" applyAlignment="1">
      <alignment horizontal="center"/>
    </xf>
    <xf numFmtId="165" fontId="3" fillId="2" borderId="1" xfId="0" applyNumberFormat="1" applyFont="1" applyFill="1" applyBorder="1" applyAlignment="1">
      <alignment horizontal="center"/>
    </xf>
    <xf numFmtId="0" fontId="3" fillId="0" borderId="2" xfId="0" applyFont="1" applyBorder="1" applyAlignment="1">
      <alignment horizontal="right"/>
    </xf>
    <xf numFmtId="0" fontId="3" fillId="0" borderId="8" xfId="0" applyFont="1" applyFill="1" applyBorder="1"/>
    <xf numFmtId="9" fontId="2" fillId="0" borderId="0" xfId="2" applyFont="1" applyAlignment="1">
      <alignment horizontal="center"/>
    </xf>
    <xf numFmtId="165" fontId="3" fillId="0" borderId="1" xfId="0" applyNumberFormat="1" applyFont="1" applyFill="1" applyBorder="1" applyAlignment="1">
      <alignment horizontal="center"/>
    </xf>
    <xf numFmtId="165" fontId="3" fillId="9" borderId="1" xfId="0" applyNumberFormat="1" applyFont="1" applyFill="1" applyBorder="1" applyAlignment="1">
      <alignment horizontal="center"/>
    </xf>
    <xf numFmtId="9" fontId="2" fillId="9" borderId="0" xfId="2" applyFont="1" applyFill="1" applyBorder="1" applyAlignment="1">
      <alignment horizontal="center"/>
    </xf>
    <xf numFmtId="165" fontId="3" fillId="10" borderId="1" xfId="0" applyNumberFormat="1" applyFont="1" applyFill="1" applyBorder="1" applyAlignment="1">
      <alignment horizontal="center"/>
    </xf>
    <xf numFmtId="0" fontId="0" fillId="0" borderId="0" xfId="0" applyFont="1"/>
    <xf numFmtId="0" fontId="2" fillId="0" borderId="3" xfId="0" applyFont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0" fontId="2" fillId="4" borderId="4" xfId="0" applyFont="1" applyFill="1" applyBorder="1" applyAlignment="1">
      <alignment horizontal="center" vertical="center"/>
    </xf>
    <xf numFmtId="0" fontId="2" fillId="5" borderId="4" xfId="0" applyFont="1" applyFill="1" applyBorder="1" applyAlignment="1">
      <alignment horizontal="center" vertical="center"/>
    </xf>
    <xf numFmtId="0" fontId="2" fillId="6" borderId="4" xfId="0" applyFont="1" applyFill="1" applyBorder="1" applyAlignment="1">
      <alignment horizontal="center" vertical="center"/>
    </xf>
    <xf numFmtId="0" fontId="2" fillId="7" borderId="4" xfId="0" applyFont="1" applyFill="1" applyBorder="1" applyAlignment="1">
      <alignment horizontal="center" vertical="center"/>
    </xf>
    <xf numFmtId="0" fontId="2" fillId="8" borderId="4" xfId="0" applyFont="1" applyFill="1" applyBorder="1" applyAlignment="1">
      <alignment horizontal="center" vertical="center"/>
    </xf>
    <xf numFmtId="0" fontId="2" fillId="8" borderId="0" xfId="0" applyFont="1" applyFill="1" applyAlignment="1">
      <alignment horizontal="center" vertical="center"/>
    </xf>
    <xf numFmtId="0" fontId="2" fillId="8" borderId="6" xfId="0" applyFont="1" applyFill="1" applyBorder="1" applyAlignment="1">
      <alignment horizontal="center" vertical="center"/>
    </xf>
    <xf numFmtId="165" fontId="1" fillId="2" borderId="3" xfId="1" applyNumberFormat="1" applyFont="1" applyFill="1" applyBorder="1" applyAlignment="1">
      <alignment horizontal="center" vertical="center"/>
    </xf>
    <xf numFmtId="165" fontId="1" fillId="0" borderId="3" xfId="1" applyNumberFormat="1" applyFont="1" applyFill="1" applyBorder="1" applyAlignment="1">
      <alignment horizontal="center" vertical="center"/>
    </xf>
    <xf numFmtId="165" fontId="1" fillId="0" borderId="3" xfId="0" applyNumberFormat="1" applyFont="1" applyFill="1" applyBorder="1" applyAlignment="1">
      <alignment horizontal="center" vertical="center" wrapText="1"/>
    </xf>
    <xf numFmtId="165" fontId="1" fillId="10" borderId="3" xfId="0" applyNumberFormat="1" applyFont="1" applyFill="1" applyBorder="1" applyAlignment="1">
      <alignment horizontal="center" vertical="center" wrapText="1"/>
    </xf>
    <xf numFmtId="165" fontId="1" fillId="10" borderId="2" xfId="0" applyNumberFormat="1" applyFont="1" applyFill="1" applyBorder="1" applyAlignment="1">
      <alignment horizontal="center" vertical="center" wrapText="1"/>
    </xf>
    <xf numFmtId="1" fontId="1" fillId="10" borderId="8" xfId="0" applyNumberFormat="1" applyFont="1" applyFill="1" applyBorder="1" applyAlignment="1">
      <alignment horizontal="center" vertical="center" wrapText="1"/>
    </xf>
    <xf numFmtId="1" fontId="1" fillId="10" borderId="3" xfId="0" applyNumberFormat="1" applyFont="1" applyFill="1" applyBorder="1" applyAlignment="1">
      <alignment horizontal="center" vertical="center" wrapText="1"/>
    </xf>
    <xf numFmtId="165" fontId="1" fillId="9" borderId="3" xfId="0" applyNumberFormat="1" applyFont="1" applyFill="1" applyBorder="1" applyAlignment="1">
      <alignment horizontal="center" vertical="center" wrapText="1"/>
    </xf>
    <xf numFmtId="44" fontId="1" fillId="4" borderId="2" xfId="1" applyFont="1" applyFill="1" applyBorder="1"/>
    <xf numFmtId="44" fontId="1" fillId="4" borderId="3" xfId="1" applyFont="1" applyFill="1" applyBorder="1"/>
    <xf numFmtId="1" fontId="1" fillId="4" borderId="8" xfId="0" applyNumberFormat="1" applyFont="1" applyFill="1" applyBorder="1" applyAlignment="1">
      <alignment horizontal="center"/>
    </xf>
    <xf numFmtId="1" fontId="1" fillId="4" borderId="3" xfId="0" applyNumberFormat="1" applyFont="1" applyFill="1" applyBorder="1" applyAlignment="1">
      <alignment horizontal="center"/>
    </xf>
    <xf numFmtId="165" fontId="1" fillId="2" borderId="4" xfId="1" applyNumberFormat="1" applyFont="1" applyFill="1" applyBorder="1" applyAlignment="1">
      <alignment horizontal="center" vertical="center"/>
    </xf>
    <xf numFmtId="165" fontId="1" fillId="0" borderId="4" xfId="1" applyNumberFormat="1" applyFont="1" applyFill="1" applyBorder="1" applyAlignment="1">
      <alignment horizontal="center" vertical="center"/>
    </xf>
    <xf numFmtId="165" fontId="1" fillId="0" borderId="4" xfId="0" applyNumberFormat="1" applyFont="1" applyFill="1" applyBorder="1" applyAlignment="1">
      <alignment horizontal="center" vertical="center" wrapText="1"/>
    </xf>
    <xf numFmtId="165" fontId="1" fillId="10" borderId="4" xfId="0" applyNumberFormat="1" applyFont="1" applyFill="1" applyBorder="1" applyAlignment="1">
      <alignment horizontal="center" vertical="center" wrapText="1"/>
    </xf>
    <xf numFmtId="165" fontId="1" fillId="10" borderId="6" xfId="0" applyNumberFormat="1" applyFont="1" applyFill="1" applyBorder="1" applyAlignment="1">
      <alignment horizontal="center" vertical="center" wrapText="1"/>
    </xf>
    <xf numFmtId="1" fontId="1" fillId="10" borderId="0" xfId="0" applyNumberFormat="1" applyFont="1" applyFill="1" applyBorder="1" applyAlignment="1">
      <alignment horizontal="center" vertical="center" wrapText="1"/>
    </xf>
    <xf numFmtId="1" fontId="1" fillId="10" borderId="4" xfId="0" applyNumberFormat="1" applyFont="1" applyFill="1" applyBorder="1" applyAlignment="1">
      <alignment horizontal="center" vertical="center" wrapText="1"/>
    </xf>
    <xf numFmtId="165" fontId="1" fillId="9" borderId="4" xfId="0" applyNumberFormat="1" applyFont="1" applyFill="1" applyBorder="1" applyAlignment="1">
      <alignment horizontal="center" vertical="center" wrapText="1"/>
    </xf>
    <xf numFmtId="44" fontId="1" fillId="4" borderId="6" xfId="1" applyFont="1" applyFill="1" applyBorder="1"/>
    <xf numFmtId="44" fontId="1" fillId="4" borderId="4" xfId="1" applyFont="1" applyFill="1" applyBorder="1"/>
    <xf numFmtId="1" fontId="1" fillId="4" borderId="0" xfId="0" applyNumberFormat="1" applyFont="1" applyFill="1" applyBorder="1" applyAlignment="1">
      <alignment horizontal="center"/>
    </xf>
    <xf numFmtId="1" fontId="1" fillId="4" borderId="4" xfId="0" applyNumberFormat="1" applyFont="1" applyFill="1" applyBorder="1" applyAlignment="1">
      <alignment horizontal="center"/>
    </xf>
    <xf numFmtId="165" fontId="1" fillId="0" borderId="0" xfId="1" applyNumberFormat="1" applyFont="1" applyFill="1" applyBorder="1" applyAlignment="1">
      <alignment horizontal="center" vertical="center"/>
    </xf>
    <xf numFmtId="165" fontId="1" fillId="2" borderId="7" xfId="1" applyNumberFormat="1" applyFont="1" applyFill="1" applyBorder="1" applyAlignment="1">
      <alignment horizontal="center" vertical="center"/>
    </xf>
    <xf numFmtId="165" fontId="1" fillId="0" borderId="5" xfId="1" applyNumberFormat="1" applyFont="1" applyFill="1" applyBorder="1" applyAlignment="1">
      <alignment horizontal="center" vertical="center"/>
    </xf>
    <xf numFmtId="165" fontId="1" fillId="0" borderId="7" xfId="0" applyNumberFormat="1" applyFont="1" applyFill="1" applyBorder="1" applyAlignment="1">
      <alignment horizontal="center" vertical="center" wrapText="1"/>
    </xf>
    <xf numFmtId="165" fontId="1" fillId="10" borderId="7" xfId="0" applyNumberFormat="1" applyFont="1" applyFill="1" applyBorder="1" applyAlignment="1">
      <alignment horizontal="center" vertical="center" wrapText="1"/>
    </xf>
    <xf numFmtId="165" fontId="1" fillId="10" borderId="9" xfId="0" applyNumberFormat="1" applyFont="1" applyFill="1" applyBorder="1" applyAlignment="1">
      <alignment horizontal="center" vertical="center" wrapText="1"/>
    </xf>
    <xf numFmtId="1" fontId="1" fillId="10" borderId="5" xfId="0" applyNumberFormat="1" applyFont="1" applyFill="1" applyBorder="1" applyAlignment="1">
      <alignment horizontal="center" vertical="center" wrapText="1"/>
    </xf>
    <xf numFmtId="1" fontId="1" fillId="10" borderId="7" xfId="0" applyNumberFormat="1" applyFont="1" applyFill="1" applyBorder="1" applyAlignment="1">
      <alignment horizontal="center" vertical="center" wrapText="1"/>
    </xf>
    <xf numFmtId="165" fontId="1" fillId="9" borderId="7" xfId="0" applyNumberFormat="1" applyFont="1" applyFill="1" applyBorder="1" applyAlignment="1">
      <alignment horizontal="center" vertical="center" wrapText="1"/>
    </xf>
    <xf numFmtId="44" fontId="1" fillId="4" borderId="9" xfId="1" applyFont="1" applyFill="1" applyBorder="1"/>
    <xf numFmtId="44" fontId="1" fillId="4" borderId="7" xfId="1" applyFont="1" applyFill="1" applyBorder="1"/>
    <xf numFmtId="1" fontId="1" fillId="4" borderId="5" xfId="0" applyNumberFormat="1" applyFont="1" applyFill="1" applyBorder="1" applyAlignment="1">
      <alignment horizontal="center"/>
    </xf>
    <xf numFmtId="1" fontId="1" fillId="4" borderId="7" xfId="0" applyNumberFormat="1" applyFont="1" applyFill="1" applyBorder="1" applyAlignment="1">
      <alignment horizontal="center"/>
    </xf>
    <xf numFmtId="0" fontId="1" fillId="0" borderId="0" xfId="0" applyFont="1"/>
    <xf numFmtId="0" fontId="1" fillId="0" borderId="0" xfId="0" applyFont="1" applyFill="1"/>
    <xf numFmtId="0" fontId="0" fillId="0" borderId="0" xfId="0" applyFill="1"/>
    <xf numFmtId="9" fontId="4" fillId="11" borderId="0" xfId="2" applyFont="1" applyFill="1" applyAlignment="1">
      <alignment horizontal="center"/>
    </xf>
    <xf numFmtId="0" fontId="3" fillId="0" borderId="8" xfId="0" applyFont="1" applyBorder="1" applyAlignment="1">
      <alignment horizontal="right"/>
    </xf>
    <xf numFmtId="165" fontId="1" fillId="2" borderId="1" xfId="1" applyNumberFormat="1" applyFont="1" applyFill="1" applyBorder="1" applyAlignment="1">
      <alignment horizontal="center" vertical="center"/>
    </xf>
    <xf numFmtId="164" fontId="2" fillId="0" borderId="3" xfId="0" applyNumberFormat="1" applyFont="1" applyBorder="1" applyAlignment="1">
      <alignment horizontal="center" vertical="center"/>
    </xf>
    <xf numFmtId="164" fontId="2" fillId="0" borderId="7" xfId="0" applyNumberFormat="1" applyFont="1" applyBorder="1" applyAlignment="1">
      <alignment horizontal="center" vertical="center"/>
    </xf>
    <xf numFmtId="0" fontId="3" fillId="4" borderId="3" xfId="0" applyFont="1" applyFill="1" applyBorder="1" applyAlignment="1">
      <alignment horizontal="center" vertical="center" wrapText="1"/>
    </xf>
    <xf numFmtId="0" fontId="3" fillId="4" borderId="7" xfId="0" applyFont="1" applyFill="1" applyBorder="1" applyAlignment="1">
      <alignment horizontal="center" vertical="center" wrapText="1"/>
    </xf>
    <xf numFmtId="0" fontId="2" fillId="9" borderId="5" xfId="0" applyFont="1" applyFill="1" applyBorder="1" applyAlignment="1">
      <alignment horizontal="center"/>
    </xf>
    <xf numFmtId="0" fontId="3" fillId="10" borderId="3" xfId="0" applyFont="1" applyFill="1" applyBorder="1" applyAlignment="1">
      <alignment horizontal="center" vertical="center" wrapText="1"/>
    </xf>
    <xf numFmtId="0" fontId="3" fillId="10" borderId="7" xfId="0" applyFont="1" applyFill="1" applyBorder="1" applyAlignment="1">
      <alignment horizontal="center" vertical="center" wrapText="1"/>
    </xf>
    <xf numFmtId="0" fontId="3" fillId="9" borderId="3" xfId="0" applyFont="1" applyFill="1" applyBorder="1" applyAlignment="1">
      <alignment horizontal="center" vertical="center" wrapText="1"/>
    </xf>
    <xf numFmtId="0" fontId="3" fillId="9" borderId="4" xfId="0" applyFont="1" applyFill="1" applyBorder="1" applyAlignment="1">
      <alignment horizontal="center" vertical="center" wrapText="1"/>
    </xf>
    <xf numFmtId="0" fontId="2" fillId="10" borderId="5" xfId="0" applyFont="1" applyFill="1" applyBorder="1" applyAlignment="1">
      <alignment horizontal="center"/>
    </xf>
    <xf numFmtId="165" fontId="1" fillId="2" borderId="4" xfId="1" applyNumberFormat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10" borderId="4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0" borderId="9" xfId="0" applyFont="1" applyBorder="1" applyAlignment="1">
      <alignment horizontal="right" indent="1"/>
    </xf>
    <xf numFmtId="0" fontId="3" fillId="0" borderId="5" xfId="0" applyFont="1" applyBorder="1" applyAlignment="1">
      <alignment horizontal="right" indent="1"/>
    </xf>
    <xf numFmtId="0" fontId="3" fillId="0" borderId="17" xfId="0" applyFont="1" applyBorder="1" applyAlignment="1">
      <alignment horizontal="right" indent="1"/>
    </xf>
    <xf numFmtId="164" fontId="2" fillId="12" borderId="10" xfId="0" applyNumberFormat="1" applyFont="1" applyFill="1" applyBorder="1" applyAlignment="1">
      <alignment horizontal="center"/>
    </xf>
    <xf numFmtId="164" fontId="2" fillId="12" borderId="11" xfId="0" applyNumberFormat="1" applyFont="1" applyFill="1" applyBorder="1" applyAlignment="1">
      <alignment horizontal="center"/>
    </xf>
    <xf numFmtId="0" fontId="2" fillId="12" borderId="9" xfId="0" applyFont="1" applyFill="1" applyBorder="1" applyAlignment="1">
      <alignment horizontal="center" vertical="center"/>
    </xf>
    <xf numFmtId="0" fontId="2" fillId="12" borderId="12" xfId="0" applyFont="1" applyFill="1" applyBorder="1" applyAlignment="1">
      <alignment horizontal="center" vertical="center"/>
    </xf>
    <xf numFmtId="0" fontId="0" fillId="12" borderId="0" xfId="0" applyFill="1" applyAlignment="1">
      <alignment horizontal="center"/>
    </xf>
    <xf numFmtId="0" fontId="0" fillId="12" borderId="13" xfId="0" applyFill="1" applyBorder="1" applyAlignment="1">
      <alignment horizontal="center"/>
    </xf>
    <xf numFmtId="0" fontId="0" fillId="12" borderId="14" xfId="0" applyFill="1" applyBorder="1" applyAlignment="1">
      <alignment horizontal="center"/>
    </xf>
    <xf numFmtId="0" fontId="0" fillId="12" borderId="15" xfId="0" applyFill="1" applyBorder="1" applyAlignment="1">
      <alignment horizontal="center"/>
    </xf>
    <xf numFmtId="0" fontId="0" fillId="12" borderId="18" xfId="0" applyFill="1" applyBorder="1" applyAlignment="1">
      <alignment horizontal="center"/>
    </xf>
    <xf numFmtId="0" fontId="0" fillId="12" borderId="16" xfId="0" applyFill="1" applyBorder="1" applyAlignment="1">
      <alignment horizontal="center"/>
    </xf>
    <xf numFmtId="0" fontId="2" fillId="12" borderId="9" xfId="0" applyFont="1" applyFill="1" applyBorder="1" applyAlignment="1">
      <alignment horizontal="right" vertical="center" indent="1"/>
    </xf>
  </cellXfs>
  <cellStyles count="3">
    <cellStyle name="Monétaire" xfId="1" builtinId="4"/>
    <cellStyle name="Normal" xfId="0" builtinId="0"/>
    <cellStyle name="Pourcentag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8E906A-97D4-4233-975C-D9F665927A45}">
  <dimension ref="A2:P56"/>
  <sheetViews>
    <sheetView tabSelected="1" workbookViewId="0">
      <selection activeCell="A53" sqref="A53"/>
    </sheetView>
  </sheetViews>
  <sheetFormatPr baseColWidth="10" defaultRowHeight="14.25"/>
  <cols>
    <col min="1" max="1" width="40.875" style="10" bestFit="1" customWidth="1"/>
    <col min="2" max="3" width="14.625" style="10" customWidth="1"/>
    <col min="4" max="4" width="16.125" customWidth="1"/>
    <col min="5" max="5" width="13.75" customWidth="1"/>
    <col min="6" max="6" width="13.625" customWidth="1"/>
    <col min="7" max="7" width="13" customWidth="1"/>
    <col min="9" max="9" width="10.625" customWidth="1"/>
    <col min="12" max="12" width="14.625" customWidth="1"/>
  </cols>
  <sheetData>
    <row r="2" spans="1:16" ht="15.75" thickBot="1">
      <c r="D2" s="1"/>
      <c r="H2" s="72">
        <v>2024</v>
      </c>
      <c r="I2" s="72"/>
      <c r="J2" s="72"/>
      <c r="K2" s="72"/>
      <c r="M2" s="67" t="s">
        <v>61</v>
      </c>
      <c r="N2" s="67"/>
      <c r="O2" s="67"/>
      <c r="P2" s="67"/>
    </row>
    <row r="3" spans="1:16" ht="15.75" customHeight="1">
      <c r="A3" s="63" t="s">
        <v>65</v>
      </c>
      <c r="B3" s="82" t="s">
        <v>62</v>
      </c>
      <c r="C3" s="83"/>
      <c r="D3" s="77" t="s">
        <v>0</v>
      </c>
      <c r="E3" s="74" t="s">
        <v>51</v>
      </c>
      <c r="F3" s="74" t="s">
        <v>52</v>
      </c>
      <c r="G3" s="68" t="s">
        <v>53</v>
      </c>
      <c r="H3" s="68" t="s">
        <v>54</v>
      </c>
      <c r="I3" s="68" t="s">
        <v>55</v>
      </c>
      <c r="J3" s="68" t="s">
        <v>56</v>
      </c>
      <c r="K3" s="68" t="s">
        <v>57</v>
      </c>
      <c r="L3" s="70" t="s">
        <v>58</v>
      </c>
      <c r="M3" s="65" t="s">
        <v>59</v>
      </c>
      <c r="N3" s="65" t="s">
        <v>60</v>
      </c>
      <c r="O3" s="65" t="s">
        <v>56</v>
      </c>
      <c r="P3" s="65" t="s">
        <v>57</v>
      </c>
    </row>
    <row r="4" spans="1:16" ht="15.75" thickBot="1">
      <c r="A4" s="64"/>
      <c r="B4" s="84" t="s">
        <v>63</v>
      </c>
      <c r="C4" s="85" t="s">
        <v>64</v>
      </c>
      <c r="D4" s="78"/>
      <c r="E4" s="75"/>
      <c r="F4" s="75"/>
      <c r="G4" s="76"/>
      <c r="H4" s="69"/>
      <c r="I4" s="69"/>
      <c r="J4" s="69"/>
      <c r="K4" s="69"/>
      <c r="L4" s="71"/>
      <c r="M4" s="66"/>
      <c r="N4" s="66"/>
      <c r="O4" s="66"/>
      <c r="P4" s="66"/>
    </row>
    <row r="5" spans="1:16" ht="15">
      <c r="A5" s="11" t="s">
        <v>1</v>
      </c>
      <c r="B5" s="86">
        <v>2</v>
      </c>
      <c r="C5" s="87">
        <v>2</v>
      </c>
      <c r="D5" s="20">
        <v>4266.5</v>
      </c>
      <c r="E5" s="21">
        <v>7767</v>
      </c>
      <c r="F5" s="22">
        <v>5165</v>
      </c>
      <c r="G5" s="23">
        <v>3459</v>
      </c>
      <c r="H5" s="24">
        <v>336</v>
      </c>
      <c r="I5" s="23">
        <v>3123</v>
      </c>
      <c r="J5" s="25">
        <v>918</v>
      </c>
      <c r="K5" s="26">
        <v>701</v>
      </c>
      <c r="L5" s="27">
        <v>3271</v>
      </c>
      <c r="M5" s="28">
        <v>174</v>
      </c>
      <c r="N5" s="29">
        <v>3097</v>
      </c>
      <c r="O5" s="30">
        <v>855.5</v>
      </c>
      <c r="P5" s="31">
        <v>704.5</v>
      </c>
    </row>
    <row r="6" spans="1:16" ht="15">
      <c r="A6" s="12" t="s">
        <v>2</v>
      </c>
      <c r="B6" s="86">
        <v>2</v>
      </c>
      <c r="C6" s="88">
        <v>1</v>
      </c>
      <c r="D6" s="32">
        <v>4146.45</v>
      </c>
      <c r="E6" s="33">
        <v>7019</v>
      </c>
      <c r="F6" s="34">
        <v>8471</v>
      </c>
      <c r="G6" s="35">
        <v>7322</v>
      </c>
      <c r="H6" s="36">
        <v>602</v>
      </c>
      <c r="I6" s="35">
        <v>6649</v>
      </c>
      <c r="J6" s="37">
        <v>1985</v>
      </c>
      <c r="K6" s="38">
        <v>1394</v>
      </c>
      <c r="L6" s="39">
        <v>2499</v>
      </c>
      <c r="M6" s="40">
        <v>114</v>
      </c>
      <c r="N6" s="41">
        <v>2385</v>
      </c>
      <c r="O6" s="42">
        <v>739.5</v>
      </c>
      <c r="P6" s="43">
        <v>280.5</v>
      </c>
    </row>
    <row r="7" spans="1:16" ht="15">
      <c r="A7" s="12" t="s">
        <v>3</v>
      </c>
      <c r="B7" s="86">
        <v>2</v>
      </c>
      <c r="C7" s="88">
        <v>1</v>
      </c>
      <c r="D7" s="32">
        <v>2614.15</v>
      </c>
      <c r="E7" s="33">
        <v>5043</v>
      </c>
      <c r="F7" s="34">
        <v>5395</v>
      </c>
      <c r="G7" s="35">
        <v>4826</v>
      </c>
      <c r="H7" s="36">
        <v>576</v>
      </c>
      <c r="I7" s="35">
        <v>4186</v>
      </c>
      <c r="J7" s="37">
        <v>1478</v>
      </c>
      <c r="K7" s="38">
        <v>428</v>
      </c>
      <c r="L7" s="39">
        <v>2302</v>
      </c>
      <c r="M7" s="40">
        <v>210</v>
      </c>
      <c r="N7" s="41">
        <v>2092</v>
      </c>
      <c r="O7" s="42">
        <v>656</v>
      </c>
      <c r="P7" s="43">
        <v>334</v>
      </c>
    </row>
    <row r="8" spans="1:16" ht="15">
      <c r="A8" s="12" t="s">
        <v>4</v>
      </c>
      <c r="B8" s="86">
        <v>2</v>
      </c>
      <c r="C8" s="88">
        <v>1</v>
      </c>
      <c r="D8" s="32">
        <v>3320.45</v>
      </c>
      <c r="E8" s="33">
        <v>6473</v>
      </c>
      <c r="F8" s="34">
        <v>7246</v>
      </c>
      <c r="G8" s="35">
        <v>7250</v>
      </c>
      <c r="H8" s="36">
        <v>319</v>
      </c>
      <c r="I8" s="35">
        <v>6897</v>
      </c>
      <c r="J8" s="37">
        <v>1899</v>
      </c>
      <c r="K8" s="38">
        <v>1565</v>
      </c>
      <c r="L8" s="39">
        <v>3587</v>
      </c>
      <c r="M8" s="40">
        <v>174</v>
      </c>
      <c r="N8" s="41">
        <v>3413</v>
      </c>
      <c r="O8" s="42">
        <v>954</v>
      </c>
      <c r="P8" s="43">
        <v>725</v>
      </c>
    </row>
    <row r="9" spans="1:16" ht="15">
      <c r="A9" s="12" t="s">
        <v>5</v>
      </c>
      <c r="B9" s="86">
        <v>2</v>
      </c>
      <c r="C9" s="88">
        <v>1</v>
      </c>
      <c r="D9" s="32">
        <v>2272.5500000000002</v>
      </c>
      <c r="E9" s="33">
        <v>6456</v>
      </c>
      <c r="F9" s="34">
        <v>6375</v>
      </c>
      <c r="G9" s="35">
        <v>6133</v>
      </c>
      <c r="H9" s="36">
        <v>358</v>
      </c>
      <c r="I9" s="35">
        <v>5734</v>
      </c>
      <c r="J9" s="37">
        <v>1621</v>
      </c>
      <c r="K9" s="38">
        <v>1279</v>
      </c>
      <c r="L9" s="39">
        <v>2645</v>
      </c>
      <c r="M9" s="40">
        <v>160</v>
      </c>
      <c r="N9" s="41">
        <v>2485</v>
      </c>
      <c r="O9" s="42">
        <v>773</v>
      </c>
      <c r="P9" s="43">
        <v>326</v>
      </c>
    </row>
    <row r="10" spans="1:16" ht="15">
      <c r="A10" s="13" t="s">
        <v>6</v>
      </c>
      <c r="B10" s="86">
        <v>3</v>
      </c>
      <c r="C10" s="88">
        <v>3</v>
      </c>
      <c r="D10" s="73">
        <v>26070.1</v>
      </c>
      <c r="E10" s="33">
        <v>14326</v>
      </c>
      <c r="F10" s="34">
        <v>14051</v>
      </c>
      <c r="G10" s="35">
        <v>12477</v>
      </c>
      <c r="H10" s="36">
        <v>1907</v>
      </c>
      <c r="I10" s="35">
        <v>10349</v>
      </c>
      <c r="J10" s="37">
        <v>3285</v>
      </c>
      <c r="K10" s="38">
        <v>2691</v>
      </c>
      <c r="L10" s="39">
        <v>5607</v>
      </c>
      <c r="M10" s="40">
        <v>707</v>
      </c>
      <c r="N10" s="41">
        <v>4900</v>
      </c>
      <c r="O10" s="42">
        <v>1452.5</v>
      </c>
      <c r="P10" s="43">
        <v>1249.5</v>
      </c>
    </row>
    <row r="11" spans="1:16" ht="15">
      <c r="A11" s="13" t="s">
        <v>7</v>
      </c>
      <c r="B11" s="86">
        <v>3</v>
      </c>
      <c r="C11" s="88">
        <v>3</v>
      </c>
      <c r="D11" s="73"/>
      <c r="E11" s="33">
        <v>13879</v>
      </c>
      <c r="F11" s="34">
        <v>13574</v>
      </c>
      <c r="G11" s="35">
        <v>13506</v>
      </c>
      <c r="H11" s="36">
        <v>2154</v>
      </c>
      <c r="I11" s="35">
        <v>11131</v>
      </c>
      <c r="J11" s="37">
        <v>3625</v>
      </c>
      <c r="K11" s="38">
        <v>2655</v>
      </c>
      <c r="L11" s="39">
        <v>6196</v>
      </c>
      <c r="M11" s="40">
        <v>665</v>
      </c>
      <c r="N11" s="41">
        <v>5531</v>
      </c>
      <c r="O11" s="42">
        <v>1736</v>
      </c>
      <c r="P11" s="43">
        <v>988</v>
      </c>
    </row>
    <row r="12" spans="1:16" ht="15">
      <c r="A12" s="13" t="s">
        <v>8</v>
      </c>
      <c r="B12" s="86">
        <v>3</v>
      </c>
      <c r="C12" s="88">
        <v>3</v>
      </c>
      <c r="D12" s="73"/>
      <c r="E12" s="33">
        <v>13254</v>
      </c>
      <c r="F12" s="34">
        <v>12101</v>
      </c>
      <c r="G12" s="35">
        <v>10707</v>
      </c>
      <c r="H12" s="36">
        <v>1203</v>
      </c>
      <c r="I12" s="35">
        <v>9434</v>
      </c>
      <c r="J12" s="37">
        <v>2779</v>
      </c>
      <c r="K12" s="38">
        <v>2368</v>
      </c>
      <c r="L12" s="39">
        <v>5477</v>
      </c>
      <c r="M12" s="40">
        <v>628</v>
      </c>
      <c r="N12" s="41">
        <v>4849</v>
      </c>
      <c r="O12" s="42">
        <v>1540</v>
      </c>
      <c r="P12" s="43">
        <v>857</v>
      </c>
    </row>
    <row r="13" spans="1:16" ht="15">
      <c r="A13" s="13" t="s">
        <v>9</v>
      </c>
      <c r="B13" s="86">
        <v>3</v>
      </c>
      <c r="C13" s="88">
        <v>3</v>
      </c>
      <c r="D13" s="73"/>
      <c r="E13" s="33">
        <v>12735</v>
      </c>
      <c r="F13" s="34">
        <v>12379</v>
      </c>
      <c r="G13" s="35">
        <v>11667</v>
      </c>
      <c r="H13" s="36">
        <v>1278</v>
      </c>
      <c r="I13" s="35">
        <v>10212</v>
      </c>
      <c r="J13" s="37">
        <v>3125</v>
      </c>
      <c r="K13" s="38">
        <v>2319</v>
      </c>
      <c r="L13" s="39">
        <v>5585</v>
      </c>
      <c r="M13" s="40">
        <v>587</v>
      </c>
      <c r="N13" s="41">
        <v>4998</v>
      </c>
      <c r="O13" s="42">
        <v>1466</v>
      </c>
      <c r="P13" s="43">
        <v>1187</v>
      </c>
    </row>
    <row r="14" spans="1:16" ht="15">
      <c r="A14" s="13" t="s">
        <v>10</v>
      </c>
      <c r="B14" s="86">
        <v>2</v>
      </c>
      <c r="C14" s="88">
        <v>2</v>
      </c>
      <c r="D14" s="32">
        <v>3707.9</v>
      </c>
      <c r="E14" s="33">
        <v>8201</v>
      </c>
      <c r="F14" s="34">
        <v>8802</v>
      </c>
      <c r="G14" s="35">
        <v>6988</v>
      </c>
      <c r="H14" s="36">
        <v>211</v>
      </c>
      <c r="I14" s="35">
        <v>6771</v>
      </c>
      <c r="J14" s="37">
        <v>1887</v>
      </c>
      <c r="K14" s="38">
        <v>1335</v>
      </c>
      <c r="L14" s="39">
        <v>3356</v>
      </c>
      <c r="M14" s="40">
        <v>14</v>
      </c>
      <c r="N14" s="41">
        <v>3342</v>
      </c>
      <c r="O14" s="42">
        <v>871</v>
      </c>
      <c r="P14" s="43">
        <v>743</v>
      </c>
    </row>
    <row r="15" spans="1:16" ht="15">
      <c r="A15" s="14" t="s">
        <v>11</v>
      </c>
      <c r="B15" s="86">
        <v>3</v>
      </c>
      <c r="C15" s="88">
        <v>2</v>
      </c>
      <c r="D15" s="32">
        <v>5891.19</v>
      </c>
      <c r="E15" s="33">
        <v>13299</v>
      </c>
      <c r="F15" s="34">
        <v>13740</v>
      </c>
      <c r="G15" s="35">
        <v>12048</v>
      </c>
      <c r="H15" s="36">
        <v>940</v>
      </c>
      <c r="I15" s="35">
        <v>11032</v>
      </c>
      <c r="J15" s="37">
        <v>3157</v>
      </c>
      <c r="K15" s="38">
        <v>2587</v>
      </c>
      <c r="L15" s="39">
        <v>5294</v>
      </c>
      <c r="M15" s="40">
        <v>496</v>
      </c>
      <c r="N15" s="41">
        <v>4798</v>
      </c>
      <c r="O15" s="42">
        <v>1469</v>
      </c>
      <c r="P15" s="43">
        <v>887</v>
      </c>
    </row>
    <row r="16" spans="1:16" ht="15">
      <c r="A16" s="14" t="s">
        <v>12</v>
      </c>
      <c r="B16" s="86">
        <v>2</v>
      </c>
      <c r="C16" s="88">
        <v>2</v>
      </c>
      <c r="D16" s="32">
        <v>2532.9499999999998</v>
      </c>
      <c r="E16" s="33">
        <v>5762</v>
      </c>
      <c r="F16" s="34">
        <v>5961</v>
      </c>
      <c r="G16" s="35">
        <v>6391</v>
      </c>
      <c r="H16" s="36">
        <v>445</v>
      </c>
      <c r="I16" s="35">
        <v>5930</v>
      </c>
      <c r="J16" s="37">
        <v>1715</v>
      </c>
      <c r="K16" s="38">
        <v>1282</v>
      </c>
      <c r="L16" s="39">
        <v>3032</v>
      </c>
      <c r="M16" s="40">
        <v>180</v>
      </c>
      <c r="N16" s="41">
        <v>2852</v>
      </c>
      <c r="O16" s="42">
        <v>812</v>
      </c>
      <c r="P16" s="43">
        <v>596</v>
      </c>
    </row>
    <row r="17" spans="1:16" ht="15">
      <c r="A17" s="14" t="s">
        <v>13</v>
      </c>
      <c r="B17" s="86">
        <v>2</v>
      </c>
      <c r="C17" s="88">
        <v>2</v>
      </c>
      <c r="D17" s="32">
        <v>4104.1000000000004</v>
      </c>
      <c r="E17" s="33">
        <v>7729</v>
      </c>
      <c r="F17" s="34">
        <v>7884</v>
      </c>
      <c r="G17" s="35">
        <v>7228</v>
      </c>
      <c r="H17" s="36">
        <v>710</v>
      </c>
      <c r="I17" s="35">
        <v>6452</v>
      </c>
      <c r="J17" s="37">
        <v>1977</v>
      </c>
      <c r="K17" s="38">
        <v>1307</v>
      </c>
      <c r="L17" s="39">
        <v>3355</v>
      </c>
      <c r="M17" s="40">
        <v>281</v>
      </c>
      <c r="N17" s="41">
        <v>3074</v>
      </c>
      <c r="O17" s="42">
        <v>908.5</v>
      </c>
      <c r="P17" s="43">
        <v>629.5</v>
      </c>
    </row>
    <row r="18" spans="1:16" ht="15">
      <c r="A18" s="14" t="s">
        <v>14</v>
      </c>
      <c r="B18" s="86">
        <v>2</v>
      </c>
      <c r="C18" s="88">
        <v>2</v>
      </c>
      <c r="D18" s="73">
        <v>5290.25</v>
      </c>
      <c r="E18" s="33">
        <v>5837</v>
      </c>
      <c r="F18" s="34">
        <v>6050</v>
      </c>
      <c r="G18" s="35">
        <v>5689</v>
      </c>
      <c r="H18" s="36">
        <v>221</v>
      </c>
      <c r="I18" s="35">
        <v>5448</v>
      </c>
      <c r="J18" s="37">
        <v>1530</v>
      </c>
      <c r="K18" s="38">
        <v>1104</v>
      </c>
      <c r="L18" s="39">
        <v>2721</v>
      </c>
      <c r="M18" s="40">
        <v>136</v>
      </c>
      <c r="N18" s="41">
        <v>2585</v>
      </c>
      <c r="O18" s="42">
        <v>717.5</v>
      </c>
      <c r="P18" s="43">
        <v>568.5</v>
      </c>
    </row>
    <row r="19" spans="1:16" ht="15">
      <c r="A19" s="14" t="s">
        <v>15</v>
      </c>
      <c r="B19" s="86">
        <v>2</v>
      </c>
      <c r="C19" s="88">
        <v>2</v>
      </c>
      <c r="D19" s="73"/>
      <c r="E19" s="33">
        <v>6605</v>
      </c>
      <c r="F19" s="34">
        <v>7077</v>
      </c>
      <c r="G19" s="35">
        <v>5447</v>
      </c>
      <c r="H19" s="36">
        <v>414</v>
      </c>
      <c r="I19" s="35">
        <v>5011</v>
      </c>
      <c r="J19" s="37">
        <v>1550</v>
      </c>
      <c r="K19" s="38">
        <v>798</v>
      </c>
      <c r="L19" s="39">
        <v>2436</v>
      </c>
      <c r="M19" s="40">
        <v>60</v>
      </c>
      <c r="N19" s="41">
        <v>2376</v>
      </c>
      <c r="O19" s="42">
        <v>706.5</v>
      </c>
      <c r="P19" s="43">
        <v>316.5</v>
      </c>
    </row>
    <row r="20" spans="1:16" ht="15">
      <c r="A20" s="14" t="s">
        <v>16</v>
      </c>
      <c r="B20" s="86">
        <v>2</v>
      </c>
      <c r="C20" s="88">
        <v>2</v>
      </c>
      <c r="D20" s="32">
        <v>4406.8500000000004</v>
      </c>
      <c r="E20" s="33">
        <v>14064</v>
      </c>
      <c r="F20" s="34">
        <v>14599</v>
      </c>
      <c r="G20" s="35">
        <v>14614</v>
      </c>
      <c r="H20" s="36">
        <v>510</v>
      </c>
      <c r="I20" s="35">
        <v>14045</v>
      </c>
      <c r="J20" s="37">
        <v>4482</v>
      </c>
      <c r="K20" s="38">
        <v>1194</v>
      </c>
      <c r="L20" s="39">
        <v>5890</v>
      </c>
      <c r="M20" s="40">
        <v>170</v>
      </c>
      <c r="N20" s="41">
        <v>5720</v>
      </c>
      <c r="O20" s="42">
        <v>1847</v>
      </c>
      <c r="P20" s="43">
        <v>349</v>
      </c>
    </row>
    <row r="21" spans="1:16" ht="15">
      <c r="A21" s="14" t="s">
        <v>17</v>
      </c>
      <c r="B21" s="86">
        <v>4</v>
      </c>
      <c r="C21" s="88">
        <v>3</v>
      </c>
      <c r="D21" s="32">
        <v>4830</v>
      </c>
      <c r="E21" s="33">
        <v>7639</v>
      </c>
      <c r="F21" s="34">
        <v>8498</v>
      </c>
      <c r="G21" s="35">
        <v>4352</v>
      </c>
      <c r="H21" s="36">
        <v>117</v>
      </c>
      <c r="I21" s="35">
        <v>4193</v>
      </c>
      <c r="J21" s="37">
        <v>1220</v>
      </c>
      <c r="K21" s="38">
        <v>687</v>
      </c>
      <c r="L21" s="39">
        <v>785</v>
      </c>
      <c r="M21" s="40">
        <v>42</v>
      </c>
      <c r="N21" s="41">
        <v>743</v>
      </c>
      <c r="O21" s="42">
        <v>222.5</v>
      </c>
      <c r="P21" s="43">
        <v>117.5</v>
      </c>
    </row>
    <row r="22" spans="1:16" ht="15">
      <c r="A22" s="14" t="s">
        <v>18</v>
      </c>
      <c r="B22" s="86">
        <v>2</v>
      </c>
      <c r="C22" s="88">
        <v>2</v>
      </c>
      <c r="D22" s="32">
        <v>2633.75</v>
      </c>
      <c r="E22" s="33">
        <v>8670</v>
      </c>
      <c r="F22" s="34">
        <v>9930</v>
      </c>
      <c r="G22" s="35">
        <v>7028</v>
      </c>
      <c r="H22" s="36">
        <v>449</v>
      </c>
      <c r="I22" s="35">
        <v>6510</v>
      </c>
      <c r="J22" s="37">
        <v>1875</v>
      </c>
      <c r="K22" s="38">
        <v>1416</v>
      </c>
      <c r="L22" s="39">
        <v>3705</v>
      </c>
      <c r="M22" s="40">
        <v>141</v>
      </c>
      <c r="N22" s="41">
        <v>3564</v>
      </c>
      <c r="O22" s="42">
        <v>982</v>
      </c>
      <c r="P22" s="43">
        <v>759</v>
      </c>
    </row>
    <row r="23" spans="1:16" ht="15">
      <c r="A23" s="14" t="s">
        <v>19</v>
      </c>
      <c r="B23" s="86">
        <v>3</v>
      </c>
      <c r="C23" s="88">
        <v>2</v>
      </c>
      <c r="D23" s="32"/>
      <c r="E23" s="33"/>
      <c r="F23" s="34"/>
      <c r="G23" s="35">
        <v>2478</v>
      </c>
      <c r="H23" s="36">
        <v>0</v>
      </c>
      <c r="I23" s="35">
        <v>2478</v>
      </c>
      <c r="J23" s="37">
        <v>670</v>
      </c>
      <c r="K23" s="38">
        <v>468</v>
      </c>
      <c r="L23" s="39">
        <v>2813</v>
      </c>
      <c r="M23" s="40">
        <v>0</v>
      </c>
      <c r="N23" s="41">
        <v>2813</v>
      </c>
      <c r="O23" s="42">
        <v>801</v>
      </c>
      <c r="P23" s="43">
        <v>410</v>
      </c>
    </row>
    <row r="24" spans="1:16" ht="15">
      <c r="A24" s="15" t="s">
        <v>20</v>
      </c>
      <c r="B24" s="86">
        <v>4</v>
      </c>
      <c r="C24" s="88">
        <v>3</v>
      </c>
      <c r="D24" s="32">
        <v>4933.6000000000004</v>
      </c>
      <c r="E24" s="33">
        <v>8988</v>
      </c>
      <c r="F24" s="34">
        <v>12865</v>
      </c>
      <c r="G24" s="35">
        <v>13222</v>
      </c>
      <c r="H24" s="36">
        <v>659</v>
      </c>
      <c r="I24" s="35">
        <v>12497</v>
      </c>
      <c r="J24" s="37">
        <v>3495</v>
      </c>
      <c r="K24" s="38">
        <v>2760</v>
      </c>
      <c r="L24" s="39">
        <v>6149</v>
      </c>
      <c r="M24" s="40">
        <v>216</v>
      </c>
      <c r="N24" s="41">
        <v>5933</v>
      </c>
      <c r="O24" s="42">
        <v>1592</v>
      </c>
      <c r="P24" s="43">
        <v>1373</v>
      </c>
    </row>
    <row r="25" spans="1:16" ht="15">
      <c r="A25" s="15" t="s">
        <v>21</v>
      </c>
      <c r="B25" s="86">
        <v>2</v>
      </c>
      <c r="C25" s="88">
        <v>2</v>
      </c>
      <c r="D25" s="32">
        <v>2137.8000000000002</v>
      </c>
      <c r="E25" s="33">
        <v>4338</v>
      </c>
      <c r="F25" s="34">
        <v>4647</v>
      </c>
      <c r="G25" s="35">
        <v>4220</v>
      </c>
      <c r="H25" s="36">
        <v>99</v>
      </c>
      <c r="I25" s="35">
        <v>4118</v>
      </c>
      <c r="J25" s="37">
        <v>1214</v>
      </c>
      <c r="K25" s="38">
        <v>593</v>
      </c>
      <c r="L25" s="39">
        <v>1957</v>
      </c>
      <c r="M25" s="40">
        <v>25</v>
      </c>
      <c r="N25" s="41">
        <v>1932</v>
      </c>
      <c r="O25" s="42">
        <v>561.5</v>
      </c>
      <c r="P25" s="43">
        <v>272.5</v>
      </c>
    </row>
    <row r="26" spans="1:16" ht="15">
      <c r="A26" s="15" t="s">
        <v>22</v>
      </c>
      <c r="B26" s="86">
        <v>2</v>
      </c>
      <c r="C26" s="88">
        <v>2</v>
      </c>
      <c r="D26" s="32">
        <v>2833.95</v>
      </c>
      <c r="E26" s="33">
        <v>7312</v>
      </c>
      <c r="F26" s="34">
        <v>7859</v>
      </c>
      <c r="G26" s="35">
        <v>6631</v>
      </c>
      <c r="H26" s="36">
        <v>393</v>
      </c>
      <c r="I26" s="35">
        <v>6212</v>
      </c>
      <c r="J26" s="37">
        <v>1736</v>
      </c>
      <c r="K26" s="38">
        <v>1442</v>
      </c>
      <c r="L26" s="39">
        <v>2774</v>
      </c>
      <c r="M26" s="40">
        <v>126</v>
      </c>
      <c r="N26" s="41">
        <v>2648</v>
      </c>
      <c r="O26" s="42">
        <v>752.5</v>
      </c>
      <c r="P26" s="43">
        <v>516.5</v>
      </c>
    </row>
    <row r="27" spans="1:16" ht="15">
      <c r="A27" s="15" t="s">
        <v>23</v>
      </c>
      <c r="B27" s="86">
        <v>2</v>
      </c>
      <c r="C27" s="88">
        <v>2</v>
      </c>
      <c r="D27" s="32">
        <v>3154.55</v>
      </c>
      <c r="E27" s="33">
        <v>7780</v>
      </c>
      <c r="F27" s="34">
        <v>8819</v>
      </c>
      <c r="G27" s="35">
        <v>7426</v>
      </c>
      <c r="H27" s="36">
        <v>157</v>
      </c>
      <c r="I27" s="35">
        <v>7269</v>
      </c>
      <c r="J27" s="37">
        <v>1952</v>
      </c>
      <c r="K27" s="38">
        <v>1570</v>
      </c>
      <c r="L27" s="39">
        <v>3497</v>
      </c>
      <c r="M27" s="40">
        <v>0</v>
      </c>
      <c r="N27" s="41">
        <v>3497</v>
      </c>
      <c r="O27" s="42">
        <v>893.5</v>
      </c>
      <c r="P27" s="43">
        <v>816.5</v>
      </c>
    </row>
    <row r="28" spans="1:16" ht="15">
      <c r="A28" s="15" t="s">
        <v>24</v>
      </c>
      <c r="B28" s="86">
        <v>1</v>
      </c>
      <c r="C28" s="88">
        <v>1</v>
      </c>
      <c r="D28" s="32"/>
      <c r="E28" s="33"/>
      <c r="F28" s="34">
        <v>677</v>
      </c>
      <c r="G28" s="35">
        <v>1795</v>
      </c>
      <c r="H28" s="36">
        <v>0</v>
      </c>
      <c r="I28" s="35">
        <v>1795</v>
      </c>
      <c r="J28" s="37">
        <v>497</v>
      </c>
      <c r="K28" s="38">
        <v>304</v>
      </c>
      <c r="L28" s="39">
        <v>1062</v>
      </c>
      <c r="M28" s="40">
        <v>0</v>
      </c>
      <c r="N28" s="41">
        <v>1062</v>
      </c>
      <c r="O28" s="42">
        <v>292</v>
      </c>
      <c r="P28" s="43">
        <v>186</v>
      </c>
    </row>
    <row r="29" spans="1:16" ht="15">
      <c r="A29" s="16" t="s">
        <v>25</v>
      </c>
      <c r="B29" s="86">
        <v>5</v>
      </c>
      <c r="C29" s="88">
        <v>5</v>
      </c>
      <c r="D29" s="32"/>
      <c r="E29" s="33">
        <v>16229</v>
      </c>
      <c r="F29" s="34">
        <v>15318</v>
      </c>
      <c r="G29" s="35">
        <v>14365</v>
      </c>
      <c r="H29" s="36">
        <v>834</v>
      </c>
      <c r="I29" s="35">
        <v>13429</v>
      </c>
      <c r="J29" s="37">
        <v>3840</v>
      </c>
      <c r="K29" s="38">
        <v>2878</v>
      </c>
      <c r="L29" s="39">
        <v>7090</v>
      </c>
      <c r="M29" s="40">
        <v>434</v>
      </c>
      <c r="N29" s="41">
        <v>6656</v>
      </c>
      <c r="O29" s="42">
        <v>1850.5</v>
      </c>
      <c r="P29" s="43">
        <v>1538.5</v>
      </c>
    </row>
    <row r="30" spans="1:16" ht="15">
      <c r="A30" s="16" t="s">
        <v>26</v>
      </c>
      <c r="B30" s="86">
        <v>3</v>
      </c>
      <c r="C30" s="88">
        <v>3</v>
      </c>
      <c r="D30" s="32">
        <v>4609.8500000000004</v>
      </c>
      <c r="E30" s="33">
        <v>11095</v>
      </c>
      <c r="F30" s="34">
        <v>11130</v>
      </c>
      <c r="G30" s="35">
        <v>10771</v>
      </c>
      <c r="H30" s="36">
        <v>1637</v>
      </c>
      <c r="I30" s="35">
        <v>8957</v>
      </c>
      <c r="J30" s="37">
        <v>2952</v>
      </c>
      <c r="K30" s="38">
        <v>2006</v>
      </c>
      <c r="L30" s="39">
        <v>5089</v>
      </c>
      <c r="M30" s="40">
        <v>609</v>
      </c>
      <c r="N30" s="41">
        <v>4480</v>
      </c>
      <c r="O30" s="42">
        <v>1489</v>
      </c>
      <c r="P30" s="43">
        <v>622</v>
      </c>
    </row>
    <row r="31" spans="1:16" ht="15">
      <c r="A31" s="16" t="s">
        <v>27</v>
      </c>
      <c r="B31" s="86">
        <v>3</v>
      </c>
      <c r="C31" s="88">
        <v>3</v>
      </c>
      <c r="D31" s="32">
        <v>2453.5</v>
      </c>
      <c r="E31" s="33">
        <v>4084</v>
      </c>
      <c r="F31" s="34">
        <v>3773</v>
      </c>
      <c r="G31" s="35">
        <v>1990</v>
      </c>
      <c r="H31" s="36">
        <v>161</v>
      </c>
      <c r="I31" s="35">
        <v>1823</v>
      </c>
      <c r="J31" s="37">
        <v>577</v>
      </c>
      <c r="K31" s="38">
        <v>264</v>
      </c>
      <c r="L31" s="39">
        <v>634</v>
      </c>
      <c r="M31" s="40">
        <v>46</v>
      </c>
      <c r="N31" s="41">
        <v>588</v>
      </c>
      <c r="O31" s="42">
        <v>175</v>
      </c>
      <c r="P31" s="43">
        <v>109</v>
      </c>
    </row>
    <row r="32" spans="1:16" ht="15">
      <c r="A32" s="16" t="s">
        <v>28</v>
      </c>
      <c r="B32" s="86">
        <v>2</v>
      </c>
      <c r="C32" s="88">
        <v>2</v>
      </c>
      <c r="D32" s="32">
        <v>1544.55</v>
      </c>
      <c r="E32" s="33">
        <v>2818</v>
      </c>
      <c r="F32" s="34">
        <v>4851</v>
      </c>
      <c r="G32" s="35">
        <v>4826</v>
      </c>
      <c r="H32" s="36">
        <v>702</v>
      </c>
      <c r="I32" s="35">
        <v>4034</v>
      </c>
      <c r="J32" s="37">
        <v>1336.5</v>
      </c>
      <c r="K32" s="38">
        <v>843.5</v>
      </c>
      <c r="L32" s="39">
        <v>2273</v>
      </c>
      <c r="M32" s="40">
        <v>251</v>
      </c>
      <c r="N32" s="41">
        <v>2022</v>
      </c>
      <c r="O32" s="42">
        <v>603</v>
      </c>
      <c r="P32" s="43">
        <v>464</v>
      </c>
    </row>
    <row r="33" spans="1:16" ht="15">
      <c r="A33" s="16" t="s">
        <v>29</v>
      </c>
      <c r="B33" s="86">
        <v>3</v>
      </c>
      <c r="C33" s="88">
        <v>3</v>
      </c>
      <c r="D33" s="32">
        <v>4099.8999999999996</v>
      </c>
      <c r="E33" s="33">
        <v>8396</v>
      </c>
      <c r="F33" s="34">
        <v>2727</v>
      </c>
      <c r="G33" s="35">
        <v>3827</v>
      </c>
      <c r="H33" s="36">
        <v>324</v>
      </c>
      <c r="I33" s="35">
        <v>3443</v>
      </c>
      <c r="J33" s="37">
        <v>1052</v>
      </c>
      <c r="K33" s="38">
        <v>687</v>
      </c>
      <c r="L33" s="39">
        <v>2439</v>
      </c>
      <c r="M33" s="40">
        <v>141</v>
      </c>
      <c r="N33" s="41">
        <v>2298</v>
      </c>
      <c r="O33" s="42">
        <v>672.5</v>
      </c>
      <c r="P33" s="43">
        <v>421.5</v>
      </c>
    </row>
    <row r="34" spans="1:16" ht="15">
      <c r="A34" s="16" t="s">
        <v>30</v>
      </c>
      <c r="B34" s="86">
        <v>3</v>
      </c>
      <c r="C34" s="88">
        <v>3</v>
      </c>
      <c r="D34" s="73">
        <v>11858.35</v>
      </c>
      <c r="E34" s="33">
        <v>9030</v>
      </c>
      <c r="F34" s="34">
        <v>8761</v>
      </c>
      <c r="G34" s="35">
        <v>7944</v>
      </c>
      <c r="H34" s="36">
        <v>1228</v>
      </c>
      <c r="I34" s="35">
        <v>6678</v>
      </c>
      <c r="J34" s="37">
        <v>2127</v>
      </c>
      <c r="K34" s="38">
        <v>1590</v>
      </c>
      <c r="L34" s="39">
        <v>3603</v>
      </c>
      <c r="M34" s="40">
        <v>384</v>
      </c>
      <c r="N34" s="41">
        <v>3219</v>
      </c>
      <c r="O34" s="42">
        <v>1015.5</v>
      </c>
      <c r="P34" s="43">
        <v>556.5</v>
      </c>
    </row>
    <row r="35" spans="1:16" ht="15">
      <c r="A35" s="16" t="s">
        <v>31</v>
      </c>
      <c r="B35" s="86">
        <v>4</v>
      </c>
      <c r="C35" s="88">
        <v>3</v>
      </c>
      <c r="D35" s="73"/>
      <c r="E35" s="33">
        <v>10946</v>
      </c>
      <c r="F35" s="34">
        <v>9735</v>
      </c>
      <c r="G35" s="35">
        <v>8970</v>
      </c>
      <c r="H35" s="36">
        <v>1049</v>
      </c>
      <c r="I35" s="35">
        <v>7832</v>
      </c>
      <c r="J35" s="37">
        <v>2400.5</v>
      </c>
      <c r="K35" s="38">
        <v>1784.5</v>
      </c>
      <c r="L35" s="39">
        <v>3979</v>
      </c>
      <c r="M35" s="40">
        <v>271</v>
      </c>
      <c r="N35" s="41">
        <v>3708</v>
      </c>
      <c r="O35" s="42">
        <v>1151</v>
      </c>
      <c r="P35" s="43">
        <v>526</v>
      </c>
    </row>
    <row r="36" spans="1:16" ht="15">
      <c r="A36" s="16" t="s">
        <v>32</v>
      </c>
      <c r="B36" s="86">
        <v>4</v>
      </c>
      <c r="C36" s="88">
        <v>3</v>
      </c>
      <c r="D36" s="73"/>
      <c r="E36" s="33">
        <v>8773</v>
      </c>
      <c r="F36" s="34">
        <v>9817</v>
      </c>
      <c r="G36" s="35">
        <v>9010</v>
      </c>
      <c r="H36" s="36">
        <v>1187</v>
      </c>
      <c r="I36" s="35">
        <v>7765</v>
      </c>
      <c r="J36" s="37">
        <v>2409</v>
      </c>
      <c r="K36" s="38">
        <v>1815</v>
      </c>
      <c r="L36" s="39">
        <v>3775</v>
      </c>
      <c r="M36" s="40">
        <v>254</v>
      </c>
      <c r="N36" s="41">
        <v>3521</v>
      </c>
      <c r="O36" s="42">
        <v>1082.5</v>
      </c>
      <c r="P36" s="43">
        <v>527.5</v>
      </c>
    </row>
    <row r="37" spans="1:16" ht="15">
      <c r="A37" s="16" t="s">
        <v>33</v>
      </c>
      <c r="B37" s="86">
        <v>3</v>
      </c>
      <c r="C37" s="88">
        <v>3</v>
      </c>
      <c r="D37" s="32">
        <v>5909.05</v>
      </c>
      <c r="E37" s="33">
        <v>11812</v>
      </c>
      <c r="F37" s="34">
        <v>10411</v>
      </c>
      <c r="G37" s="35">
        <v>9205</v>
      </c>
      <c r="H37" s="36">
        <v>932</v>
      </c>
      <c r="I37" s="35">
        <v>8232</v>
      </c>
      <c r="J37" s="37">
        <v>2481</v>
      </c>
      <c r="K37" s="38">
        <v>1789</v>
      </c>
      <c r="L37" s="39">
        <v>4523</v>
      </c>
      <c r="M37" s="40">
        <v>326</v>
      </c>
      <c r="N37" s="41">
        <v>4197</v>
      </c>
      <c r="O37" s="42">
        <v>1357.5</v>
      </c>
      <c r="P37" s="43">
        <v>450.5</v>
      </c>
    </row>
    <row r="38" spans="1:16" ht="15">
      <c r="A38" s="16" t="s">
        <v>34</v>
      </c>
      <c r="B38" s="86">
        <v>3</v>
      </c>
      <c r="C38" s="88">
        <v>2</v>
      </c>
      <c r="D38" s="32">
        <v>5061</v>
      </c>
      <c r="E38" s="33">
        <v>9151</v>
      </c>
      <c r="F38" s="34">
        <v>10545</v>
      </c>
      <c r="G38" s="35">
        <v>10406</v>
      </c>
      <c r="H38" s="36">
        <v>1175</v>
      </c>
      <c r="I38" s="35">
        <v>9063</v>
      </c>
      <c r="J38" s="37">
        <v>2837</v>
      </c>
      <c r="K38" s="38">
        <v>1954</v>
      </c>
      <c r="L38" s="39">
        <v>4857</v>
      </c>
      <c r="M38" s="40">
        <v>680</v>
      </c>
      <c r="N38" s="41">
        <v>4177</v>
      </c>
      <c r="O38" s="42">
        <v>1374</v>
      </c>
      <c r="P38" s="43">
        <v>735</v>
      </c>
    </row>
    <row r="39" spans="1:16" ht="15">
      <c r="A39" s="16" t="s">
        <v>35</v>
      </c>
      <c r="B39" s="86">
        <v>2</v>
      </c>
      <c r="C39" s="88">
        <v>2</v>
      </c>
      <c r="D39" s="73">
        <v>2027.55</v>
      </c>
      <c r="E39" s="33">
        <v>6586</v>
      </c>
      <c r="F39" s="34">
        <v>7511</v>
      </c>
      <c r="G39" s="35">
        <v>6137</v>
      </c>
      <c r="H39" s="36">
        <v>518</v>
      </c>
      <c r="I39" s="35">
        <v>5619</v>
      </c>
      <c r="J39" s="37">
        <v>1696</v>
      </c>
      <c r="K39" s="38">
        <v>1091</v>
      </c>
      <c r="L39" s="39">
        <v>2384</v>
      </c>
      <c r="M39" s="40">
        <v>171</v>
      </c>
      <c r="N39" s="41">
        <v>2213</v>
      </c>
      <c r="O39" s="42">
        <v>655</v>
      </c>
      <c r="P39" s="43">
        <v>419</v>
      </c>
    </row>
    <row r="40" spans="1:16" ht="15">
      <c r="A40" s="16" t="s">
        <v>36</v>
      </c>
      <c r="B40" s="86">
        <v>3</v>
      </c>
      <c r="C40" s="88">
        <v>3</v>
      </c>
      <c r="D40" s="73"/>
      <c r="E40" s="33">
        <v>11252</v>
      </c>
      <c r="F40" s="34">
        <v>11608</v>
      </c>
      <c r="G40" s="35">
        <v>12437</v>
      </c>
      <c r="H40" s="36">
        <v>1242</v>
      </c>
      <c r="I40" s="35">
        <v>11052</v>
      </c>
      <c r="J40" s="37">
        <v>3375</v>
      </c>
      <c r="K40" s="38">
        <v>2402</v>
      </c>
      <c r="L40" s="39">
        <v>6136</v>
      </c>
      <c r="M40" s="40">
        <v>391</v>
      </c>
      <c r="N40" s="41">
        <v>5745</v>
      </c>
      <c r="O40" s="42">
        <v>1771.5</v>
      </c>
      <c r="P40" s="43">
        <v>821.5</v>
      </c>
    </row>
    <row r="41" spans="1:16" ht="15">
      <c r="A41" s="17" t="s">
        <v>37</v>
      </c>
      <c r="B41" s="86">
        <v>2</v>
      </c>
      <c r="C41" s="88">
        <v>2</v>
      </c>
      <c r="D41" s="32">
        <v>1763.65</v>
      </c>
      <c r="E41" s="33">
        <v>5622</v>
      </c>
      <c r="F41" s="34">
        <v>5106</v>
      </c>
      <c r="G41" s="35">
        <v>4319</v>
      </c>
      <c r="H41" s="36">
        <v>189</v>
      </c>
      <c r="I41" s="35">
        <v>4092</v>
      </c>
      <c r="J41" s="37">
        <v>1240</v>
      </c>
      <c r="K41" s="38">
        <v>617</v>
      </c>
      <c r="L41" s="39">
        <v>2184</v>
      </c>
      <c r="M41" s="40">
        <v>174</v>
      </c>
      <c r="N41" s="41">
        <v>2010</v>
      </c>
      <c r="O41" s="42">
        <v>611</v>
      </c>
      <c r="P41" s="43">
        <v>351</v>
      </c>
    </row>
    <row r="42" spans="1:16" ht="15">
      <c r="A42" s="17" t="s">
        <v>38</v>
      </c>
      <c r="B42" s="86">
        <v>2</v>
      </c>
      <c r="C42" s="88">
        <v>2</v>
      </c>
      <c r="D42" s="32">
        <v>1841.7</v>
      </c>
      <c r="E42" s="33">
        <v>4597</v>
      </c>
      <c r="F42" s="34">
        <v>4641</v>
      </c>
      <c r="G42" s="35">
        <v>4140</v>
      </c>
      <c r="H42" s="36">
        <v>243</v>
      </c>
      <c r="I42" s="35">
        <v>3865</v>
      </c>
      <c r="J42" s="37">
        <v>1107</v>
      </c>
      <c r="K42" s="38">
        <v>827</v>
      </c>
      <c r="L42" s="39">
        <v>2166</v>
      </c>
      <c r="M42" s="40">
        <v>108</v>
      </c>
      <c r="N42" s="41">
        <v>2058</v>
      </c>
      <c r="O42" s="42">
        <v>642.5</v>
      </c>
      <c r="P42" s="43">
        <v>238.5</v>
      </c>
    </row>
    <row r="43" spans="1:16" ht="15">
      <c r="A43" s="17" t="s">
        <v>39</v>
      </c>
      <c r="B43" s="86">
        <v>2</v>
      </c>
      <c r="C43" s="88">
        <v>1</v>
      </c>
      <c r="D43" s="32">
        <v>1908.2</v>
      </c>
      <c r="E43" s="33">
        <v>4322</v>
      </c>
      <c r="F43" s="34">
        <v>4262</v>
      </c>
      <c r="G43" s="35">
        <v>4166</v>
      </c>
      <c r="H43" s="36">
        <v>408</v>
      </c>
      <c r="I43" s="35">
        <v>3741</v>
      </c>
      <c r="J43" s="37">
        <v>1204</v>
      </c>
      <c r="K43" s="38">
        <v>586</v>
      </c>
      <c r="L43" s="39">
        <v>1957</v>
      </c>
      <c r="M43" s="40">
        <v>108</v>
      </c>
      <c r="N43" s="41">
        <v>1849</v>
      </c>
      <c r="O43" s="42">
        <v>554</v>
      </c>
      <c r="P43" s="43">
        <v>295</v>
      </c>
    </row>
    <row r="44" spans="1:16" ht="15">
      <c r="A44" s="17" t="s">
        <v>40</v>
      </c>
      <c r="B44" s="86">
        <v>2</v>
      </c>
      <c r="C44" s="88">
        <v>2</v>
      </c>
      <c r="D44" s="32">
        <v>3343.2</v>
      </c>
      <c r="E44" s="33">
        <v>6344</v>
      </c>
      <c r="F44" s="34">
        <v>6153</v>
      </c>
      <c r="G44" s="35">
        <v>6193</v>
      </c>
      <c r="H44" s="36">
        <v>474</v>
      </c>
      <c r="I44" s="35">
        <v>5674</v>
      </c>
      <c r="J44" s="37">
        <v>1781</v>
      </c>
      <c r="K44" s="38">
        <v>885</v>
      </c>
      <c r="L44" s="39">
        <v>2711</v>
      </c>
      <c r="M44" s="40">
        <v>105</v>
      </c>
      <c r="N44" s="41">
        <v>2606</v>
      </c>
      <c r="O44" s="42">
        <v>756</v>
      </c>
      <c r="P44" s="43">
        <v>443</v>
      </c>
    </row>
    <row r="45" spans="1:16" ht="15">
      <c r="A45" s="17" t="s">
        <v>41</v>
      </c>
      <c r="B45" s="86">
        <v>2</v>
      </c>
      <c r="C45" s="88">
        <v>1</v>
      </c>
      <c r="D45" s="32">
        <v>1432.2</v>
      </c>
      <c r="E45" s="33">
        <v>2761</v>
      </c>
      <c r="F45" s="34">
        <v>3145</v>
      </c>
      <c r="G45" s="35">
        <v>2713</v>
      </c>
      <c r="H45" s="36">
        <v>215</v>
      </c>
      <c r="I45" s="35">
        <v>2481</v>
      </c>
      <c r="J45" s="37">
        <v>764</v>
      </c>
      <c r="K45" s="38">
        <v>424</v>
      </c>
      <c r="L45" s="39">
        <v>1257</v>
      </c>
      <c r="M45" s="40">
        <v>94</v>
      </c>
      <c r="N45" s="41">
        <v>1163</v>
      </c>
      <c r="O45" s="42">
        <v>338</v>
      </c>
      <c r="P45" s="43">
        <v>243</v>
      </c>
    </row>
    <row r="46" spans="1:16" ht="15">
      <c r="A46" s="17" t="s">
        <v>42</v>
      </c>
      <c r="B46" s="86">
        <v>2</v>
      </c>
      <c r="C46" s="88">
        <v>2</v>
      </c>
      <c r="D46" s="32">
        <v>3575.25</v>
      </c>
      <c r="E46" s="33">
        <v>7018</v>
      </c>
      <c r="F46" s="34">
        <v>7554</v>
      </c>
      <c r="G46" s="35">
        <v>7120</v>
      </c>
      <c r="H46" s="36">
        <v>0</v>
      </c>
      <c r="I46" s="35">
        <v>7120</v>
      </c>
      <c r="J46" s="37">
        <v>1952</v>
      </c>
      <c r="K46" s="38">
        <v>1264</v>
      </c>
      <c r="L46" s="39">
        <v>3011</v>
      </c>
      <c r="M46" s="40">
        <v>0</v>
      </c>
      <c r="N46" s="41">
        <v>3011</v>
      </c>
      <c r="O46" s="42">
        <v>910</v>
      </c>
      <c r="P46" s="43">
        <v>281</v>
      </c>
    </row>
    <row r="47" spans="1:16" ht="15">
      <c r="A47" s="17" t="s">
        <v>43</v>
      </c>
      <c r="B47" s="86">
        <v>2</v>
      </c>
      <c r="C47" s="88">
        <v>1</v>
      </c>
      <c r="D47" s="32">
        <v>1083.5999999999999</v>
      </c>
      <c r="E47" s="33">
        <v>3112</v>
      </c>
      <c r="F47" s="34">
        <v>2794</v>
      </c>
      <c r="G47" s="35">
        <v>2769</v>
      </c>
      <c r="H47" s="36">
        <v>208</v>
      </c>
      <c r="I47" s="35">
        <v>2545</v>
      </c>
      <c r="J47" s="37">
        <v>773</v>
      </c>
      <c r="K47" s="38">
        <v>474</v>
      </c>
      <c r="L47" s="39">
        <v>1084</v>
      </c>
      <c r="M47" s="40">
        <v>110</v>
      </c>
      <c r="N47" s="41">
        <v>974</v>
      </c>
      <c r="O47" s="42">
        <v>304</v>
      </c>
      <c r="P47" s="43">
        <v>172</v>
      </c>
    </row>
    <row r="48" spans="1:16" ht="15">
      <c r="A48" s="17" t="s">
        <v>44</v>
      </c>
      <c r="B48" s="86">
        <v>2</v>
      </c>
      <c r="C48" s="88">
        <v>2</v>
      </c>
      <c r="D48" s="32">
        <v>3674.65</v>
      </c>
      <c r="E48" s="33">
        <v>7113</v>
      </c>
      <c r="F48" s="34">
        <v>7467</v>
      </c>
      <c r="G48" s="35">
        <v>6935</v>
      </c>
      <c r="H48" s="36">
        <v>512</v>
      </c>
      <c r="I48" s="35">
        <v>6379</v>
      </c>
      <c r="J48" s="37">
        <v>1866</v>
      </c>
      <c r="K48" s="38">
        <v>1337</v>
      </c>
      <c r="L48" s="39">
        <v>3181</v>
      </c>
      <c r="M48" s="40">
        <v>133</v>
      </c>
      <c r="N48" s="41">
        <v>3048</v>
      </c>
      <c r="O48" s="42">
        <v>900</v>
      </c>
      <c r="P48" s="43">
        <v>481</v>
      </c>
    </row>
    <row r="49" spans="1:16" ht="15">
      <c r="A49" s="18" t="s">
        <v>45</v>
      </c>
      <c r="B49" s="89">
        <v>2</v>
      </c>
      <c r="C49" s="88">
        <v>2</v>
      </c>
      <c r="D49" s="32">
        <v>3881.85</v>
      </c>
      <c r="E49" s="33">
        <v>7227</v>
      </c>
      <c r="F49" s="34">
        <v>8189</v>
      </c>
      <c r="G49" s="35">
        <v>8220</v>
      </c>
      <c r="H49" s="36">
        <v>514</v>
      </c>
      <c r="I49" s="35">
        <v>7616</v>
      </c>
      <c r="J49" s="37">
        <v>2180</v>
      </c>
      <c r="K49" s="38">
        <v>1662</v>
      </c>
      <c r="L49" s="39">
        <v>3756</v>
      </c>
      <c r="M49" s="40">
        <v>215</v>
      </c>
      <c r="N49" s="41">
        <v>3541</v>
      </c>
      <c r="O49" s="42">
        <v>1094</v>
      </c>
      <c r="P49" s="43">
        <v>474</v>
      </c>
    </row>
    <row r="50" spans="1:16" ht="15">
      <c r="A50" s="19" t="s">
        <v>46</v>
      </c>
      <c r="B50" s="89">
        <v>2</v>
      </c>
      <c r="C50" s="88">
        <v>2</v>
      </c>
      <c r="D50" s="32"/>
      <c r="E50" s="33"/>
      <c r="F50" s="34"/>
      <c r="G50" s="35">
        <v>820</v>
      </c>
      <c r="H50" s="36">
        <v>0</v>
      </c>
      <c r="I50" s="35">
        <v>820</v>
      </c>
      <c r="J50" s="37">
        <v>238</v>
      </c>
      <c r="K50" s="38">
        <v>106</v>
      </c>
      <c r="L50" s="39">
        <v>1271</v>
      </c>
      <c r="M50" s="40">
        <v>0</v>
      </c>
      <c r="N50" s="41">
        <v>1271</v>
      </c>
      <c r="O50" s="42">
        <v>346.5</v>
      </c>
      <c r="P50" s="43">
        <v>231.5</v>
      </c>
    </row>
    <row r="51" spans="1:16" ht="15">
      <c r="A51" s="19" t="s">
        <v>47</v>
      </c>
      <c r="B51" s="89">
        <v>4</v>
      </c>
      <c r="C51" s="88">
        <v>4</v>
      </c>
      <c r="D51" s="32"/>
      <c r="E51" s="44"/>
      <c r="F51" s="34"/>
      <c r="G51" s="35">
        <v>62</v>
      </c>
      <c r="H51" s="36">
        <v>0</v>
      </c>
      <c r="I51" s="35">
        <v>62</v>
      </c>
      <c r="J51" s="37">
        <v>20</v>
      </c>
      <c r="K51" s="38">
        <v>2</v>
      </c>
      <c r="L51" s="39">
        <v>4232</v>
      </c>
      <c r="M51" s="40">
        <v>0</v>
      </c>
      <c r="N51" s="41">
        <v>4232</v>
      </c>
      <c r="O51" s="42">
        <v>1081</v>
      </c>
      <c r="P51" s="43">
        <v>989</v>
      </c>
    </row>
    <row r="52" spans="1:16" ht="15.75" thickBot="1">
      <c r="A52" s="19" t="s">
        <v>48</v>
      </c>
      <c r="B52" s="90">
        <v>2</v>
      </c>
      <c r="C52" s="91">
        <v>2</v>
      </c>
      <c r="D52" s="45"/>
      <c r="E52" s="46"/>
      <c r="F52" s="47"/>
      <c r="G52" s="48">
        <v>0</v>
      </c>
      <c r="H52" s="49">
        <v>0</v>
      </c>
      <c r="I52" s="48">
        <v>0</v>
      </c>
      <c r="J52" s="50">
        <v>0</v>
      </c>
      <c r="K52" s="51">
        <v>0</v>
      </c>
      <c r="L52" s="52">
        <v>862</v>
      </c>
      <c r="M52" s="53">
        <v>0</v>
      </c>
      <c r="N52" s="54">
        <v>862</v>
      </c>
      <c r="O52" s="55">
        <v>243</v>
      </c>
      <c r="P52" s="56">
        <v>133</v>
      </c>
    </row>
    <row r="53" spans="1:16" ht="15.75" thickBot="1">
      <c r="A53" s="92" t="s">
        <v>66</v>
      </c>
      <c r="B53" s="90">
        <f>SUM(B5:B52)</f>
        <v>121</v>
      </c>
      <c r="C53" s="91">
        <f>SUM(C5:C52)</f>
        <v>107</v>
      </c>
      <c r="D53" s="62"/>
      <c r="E53" s="44"/>
      <c r="F53" s="47"/>
      <c r="G53" s="48"/>
      <c r="H53" s="58"/>
      <c r="I53" s="58"/>
      <c r="J53" s="58"/>
      <c r="K53" s="58"/>
      <c r="L53" s="39"/>
      <c r="M53" s="57"/>
      <c r="N53" s="57"/>
      <c r="O53" s="57"/>
      <c r="P53" s="57"/>
    </row>
    <row r="54" spans="1:16" ht="16.5" thickBot="1">
      <c r="A54" s="79" t="s">
        <v>49</v>
      </c>
      <c r="B54" s="80"/>
      <c r="C54" s="81"/>
      <c r="D54" s="2">
        <f>SUM(D5:D50)</f>
        <v>149215.14000000004</v>
      </c>
      <c r="E54" s="6">
        <f t="shared" ref="E54:F54" si="0">SUM(E5:E50)</f>
        <v>351464</v>
      </c>
      <c r="F54" s="6">
        <f t="shared" si="0"/>
        <v>357663</v>
      </c>
      <c r="G54" s="9">
        <f>SUM(G5:G52)</f>
        <v>330249</v>
      </c>
      <c r="H54" s="59"/>
      <c r="I54" s="59"/>
      <c r="J54" s="59"/>
      <c r="K54" s="59"/>
      <c r="L54" s="7">
        <v>160449</v>
      </c>
    </row>
    <row r="55" spans="1:16" ht="15.75">
      <c r="A55" s="3" t="s">
        <v>50</v>
      </c>
      <c r="B55" s="61"/>
      <c r="C55" s="61"/>
      <c r="D55" s="4"/>
      <c r="E55" s="5">
        <f>E54/D54</f>
        <v>2.355417821542773</v>
      </c>
      <c r="F55" s="5">
        <f>F54/D54</f>
        <v>2.3969618632532859</v>
      </c>
      <c r="G55" s="60">
        <f>G54/D54</f>
        <v>2.2132405599056497</v>
      </c>
      <c r="L55" s="8">
        <v>2.5806871876406103</v>
      </c>
    </row>
    <row r="56" spans="1:16" ht="15">
      <c r="L56" s="5"/>
    </row>
  </sheetData>
  <mergeCells count="22">
    <mergeCell ref="A54:C54"/>
    <mergeCell ref="D39:D40"/>
    <mergeCell ref="E3:E4"/>
    <mergeCell ref="F3:F4"/>
    <mergeCell ref="G3:G4"/>
    <mergeCell ref="H3:H4"/>
    <mergeCell ref="D3:D4"/>
    <mergeCell ref="D10:D13"/>
    <mergeCell ref="D18:D19"/>
    <mergeCell ref="D34:D36"/>
    <mergeCell ref="B3:C3"/>
    <mergeCell ref="A3:A4"/>
    <mergeCell ref="O3:O4"/>
    <mergeCell ref="P3:P4"/>
    <mergeCell ref="M2:P2"/>
    <mergeCell ref="J3:J4"/>
    <mergeCell ref="K3:K4"/>
    <mergeCell ref="L3:L4"/>
    <mergeCell ref="H2:K2"/>
    <mergeCell ref="M3:M4"/>
    <mergeCell ref="N3:N4"/>
    <mergeCell ref="I3:I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Savcrous</dc:creator>
  <cp:lastModifiedBy>Florence GERONIMI</cp:lastModifiedBy>
  <dcterms:created xsi:type="dcterms:W3CDTF">2025-06-23T08:25:20Z</dcterms:created>
  <dcterms:modified xsi:type="dcterms:W3CDTF">2025-06-30T15:20:27Z</dcterms:modified>
</cp:coreProperties>
</file>